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аспорт на 202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<sst xmlns="http://schemas.openxmlformats.org/spreadsheetml/2006/main" uniqueCount="106">
  <si>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</si>
  <si>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</si>
  <si>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</si>
  <si>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Мелітопольська районна державна адміністрація Запорізької області 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</si>
  <si>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</si>
  <si>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</si>
  <si>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</si>
  <si>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2021 рік</t>
  </si>
  <si>
    <t xml:space="preserve">1. </t>
  </si>
  <si>
    <t>0200000</t>
  </si>
  <si>
    <t>Мелітопольська районна державна адміністрація Запорізької області</t>
  </si>
  <si>
    <t>02126314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</si>
  <si>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</si>
  <si>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</si>
  <si>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</si>
  <si>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</si>
  <si>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</si>
  <si>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</si>
  <si>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</si>
  <si>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</si>
  <si>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</si>
  <si>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</si>
  <si>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</si>
  <si>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232300000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</si>
  <si>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</si>
  <si>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</si>
  <si>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</si>
  <si>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</si>
  <si>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</si>
  <si>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Обсяг бюджетних призначень/бюджетних асигнувань - 6 242 148,00 гривень, у тому числі загального фонду - 6 242 148,00 гривень.</t>
  </si>
  <si>
    <t>5.</t>
  </si>
  <si>
    <t>Підстави для виконання бюджетної програми: Конституція України, Бюджетний кодекс України,  Закон України "Про державний бюджет України на 2021 рік",Закон України "Основи законодавства України про охорону здоров`я", Закон України "Про місцеве самоврядуванняв Україні", Наказ Міністерства фінансів України  від 26.08.2014 року " №836 "Про деякі питання запровадження програмно-цільового методу складання та виконання місцевих бюджетів"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</si>
  <si>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</si>
  <si>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</si>
  <si>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</si>
  <si>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</si>
  <si>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 xml:space="preserve">Розвиток первинної медико-санітарної допомоги на засадах сімейної медицини, оптимізація медичної допомоги сільському населенню, реформування системи фінансування охорони здоров`я </t>
  </si>
  <si>
    <t>Матеріально-технічне та кадрове забезпечення галузі, упорядкування мережі закладів охорони здоровя, розвиток сільської та сімейної медицини, забезпечення рівного доступу усіх верств населення до якісної медичної допомоги</t>
  </si>
  <si>
    <t>7.</t>
  </si>
  <si>
    <t xml:space="preserve">Мета бюджетної програми: підвищення рівня надання медичної допомоги та збереження здоровя населення </t>
  </si>
  <si>
    <t>8.</t>
  </si>
  <si>
    <t>Завдання бюджетної програми</t>
  </si>
  <si>
    <t>Завдання</t>
  </si>
  <si>
    <t>Забезпечення населення первинною медичною допомогою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</si>
  <si>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</si>
  <si>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</si>
  <si>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</si>
  <si>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</si>
  <si>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</si>
  <si>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</si>
  <si>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 xml:space="preserve">Фінансова підтримка комунального некомерційного підприємства 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</si>
  <si>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</si>
  <si>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</si>
  <si>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</si>
  <si>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</si>
  <si>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фінансової підтримкм та розвитку комунального некомерційного підприємства "Центр первинної медико-санітарної допомоги Мелітопольської районної ради Запорізької області"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</si>
  <si>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</si>
  <si>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</si>
  <si>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</si>
  <si>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</si>
  <si>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</si>
  <si>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</si>
  <si>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</t>
  </si>
  <si>
    <t>0д</t>
  </si>
  <si>
    <t>статистичні дані</t>
  </si>
  <si>
    <t>кількість штатних одиниць</t>
  </si>
  <si>
    <t>шт.од</t>
  </si>
  <si>
    <t>штатний розпис</t>
  </si>
  <si>
    <t>Кількість лікарів, які надають первинну медичну допомогу населенню району</t>
  </si>
  <si>
    <t>шт. од</t>
  </si>
  <si>
    <t>Кількість фахівців з базовою та неповною медичною освітою, які надають первинну медичну допомогу населенню району</t>
  </si>
  <si>
    <t>Кількість ліжок у денному стаціонарі</t>
  </si>
  <si>
    <t>шт</t>
  </si>
  <si>
    <t>Надання населенню первинної медичної допомоги</t>
  </si>
  <si>
    <t>грн.</t>
  </si>
  <si>
    <t>звіт про надходження та використання коштів</t>
  </si>
  <si>
    <t>пільговий відпуск медикаментів</t>
  </si>
  <si>
    <t>матеріальна допомога медичним працівникам та іншому персоналу</t>
  </si>
  <si>
    <t>продукту</t>
  </si>
  <si>
    <t xml:space="preserve">кількість ліжко-днів у денних стаціонарах </t>
  </si>
  <si>
    <t>тис.од</t>
  </si>
  <si>
    <t xml:space="preserve">кількість лікарських відвідувань </t>
  </si>
  <si>
    <t>кількість хворих для пільгового відпуску медикаментів</t>
  </si>
  <si>
    <t>чол</t>
  </si>
  <si>
    <t>амбулаторні картки</t>
  </si>
  <si>
    <t>кількість хворих, яким зроблено функціональну діагностику</t>
  </si>
  <si>
    <t>планові показники</t>
  </si>
  <si>
    <t>частка відвідувань в амбулаторіях з приводу профілактичних оглядів</t>
  </si>
  <si>
    <t>%</t>
  </si>
  <si>
    <t>ефективності</t>
  </si>
  <si>
    <t>витрати на одного хворого на пільговий відпуск медикаментів</t>
  </si>
  <si>
    <t>звіт</t>
  </si>
  <si>
    <t>якості</t>
  </si>
  <si>
    <t>рівень виявлення захворювань на ранніх стадіях онкопатії</t>
  </si>
  <si>
    <t>показник смертності</t>
  </si>
  <si>
    <t>осіб</t>
  </si>
  <si>
    <t>Перший заступник голови Мелітопольської районної державної адміністрації Запорізької області</t>
  </si>
  <si>
    <t>А. В. Фесик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</si>
  <si>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</si>
  <si>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</si>
  <si>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</si>
  <si>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</si>
  <si>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Начальник відділу фінансів Мелітопольської районної державної адміністрації Запорізької області</t>
  </si>
  <si>
    <t>Н.М. Супрун</t>
  </si>
  <si>
    <t>Дата погодження</t>
  </si>
  <si>
    <t>М. П.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</si>
</sst>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7.5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8"/>
      <color rgb="FFFF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16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3" numFmtId="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top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7" numFmtId="0" fillId="0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top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top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center" vertical="bottom" textRotation="0" wrapText="true" shrinkToFit="false"/>
      <protection hidden="false"/>
    </xf>
    <xf xfId="0" fontId="2" numFmtId="49" fillId="0" borderId="2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8" numFmtId="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8" numFmtId="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82"/>
  <sheetViews>
    <sheetView tabSelected="1" workbookViewId="0" showGridLines="true" showRowColHeaders="1">
      <selection activeCell="E85" sqref="E85"/>
    </sheetView>
  </sheetViews>
  <sheetFormatPr customHeight="true" defaultRowHeight="15" defaultColWidth="21.5703125" outlineLevelRow="0" outlineLevelCol="0"/>
  <cols>
    <col min="1" max="1" width="4.7109375" customWidth="true" style="4"/>
    <col min="2" max="2" width="25.28515625" customWidth="true" style="4"/>
    <col min="3" max="3" width="23.42578125" customWidth="true" style="4"/>
  </cols>
  <sheetData>
    <row r="1" spans="1:7" customHeight="1" ht="15">
      <c r="F1" s="29" t="s">
        <v>0</v>
      </c>
      <c r="G1" s="30"/>
    </row>
    <row r="2" spans="1:7" customHeight="1" ht="15">
      <c r="F2" s="30"/>
      <c r="G2" s="30"/>
    </row>
    <row r="3" spans="1:7" customHeight="1" ht="32.25">
      <c r="F3" s="30"/>
      <c r="G3" s="30"/>
    </row>
    <row r="4" spans="1:7" customHeight="1" ht="15.75">
      <c r="A4" s="1"/>
      <c r="E4" s="1" t="s">
        <v>1</v>
      </c>
    </row>
    <row r="5" spans="1:7" customHeight="1" ht="15.75">
      <c r="A5" s="1"/>
      <c r="E5" s="31" t="s">
        <v>2</v>
      </c>
      <c r="F5" s="31"/>
      <c r="G5" s="31"/>
    </row>
    <row r="6" spans="1:7" customHeight="1" ht="24.75">
      <c r="A6" s="1"/>
      <c r="B6" s="1"/>
      <c r="E6" s="43" t="s">
        <v>3</v>
      </c>
      <c r="F6" s="43"/>
      <c r="G6" s="43"/>
    </row>
    <row r="7" spans="1:7" customHeight="1" ht="15">
      <c r="A7" s="1"/>
      <c r="E7" s="32" t="s">
        <v>4</v>
      </c>
      <c r="F7" s="32"/>
      <c r="G7" s="32"/>
    </row>
    <row r="8" spans="1:7" customHeight="1" ht="15.75">
      <c r="A8" s="1"/>
      <c r="E8" s="27" t="s">
        <v>5</v>
      </c>
      <c r="F8" s="27"/>
      <c r="G8" s="27"/>
    </row>
    <row r="11" spans="1:7" customHeight="1" ht="15.75">
      <c r="A11" s="28" t="s">
        <v>6</v>
      </c>
      <c r="B11" s="28"/>
      <c r="C11" s="28"/>
      <c r="D11" s="28"/>
      <c r="E11" s="28"/>
      <c r="F11" s="28"/>
      <c r="G11" s="28"/>
    </row>
    <row r="12" spans="1:7" customHeight="1" ht="15.75">
      <c r="A12" s="44" t="s">
        <v>7</v>
      </c>
      <c r="B12" s="44"/>
      <c r="C12" s="44"/>
      <c r="D12" s="44"/>
      <c r="E12" s="44"/>
      <c r="F12" s="44"/>
      <c r="G12" s="44"/>
    </row>
    <row r="15" spans="1:7" customHeight="1" ht="15">
      <c r="A15" s="45" t="s">
        <v>8</v>
      </c>
      <c r="B15" s="46" t="s">
        <v>9</v>
      </c>
      <c r="C15" s="46"/>
      <c r="D15" s="47" t="s">
        <v>10</v>
      </c>
      <c r="E15" s="47"/>
      <c r="F15" s="47"/>
      <c r="G15" s="48" t="s">
        <v>11</v>
      </c>
    </row>
    <row r="16" spans="1:7" customHeight="1" ht="15">
      <c r="A16" s="32" t="s">
        <v>12</v>
      </c>
      <c r="B16" s="32"/>
      <c r="C16" s="32"/>
      <c r="D16" s="34" t="s">
        <v>4</v>
      </c>
      <c r="E16" s="34"/>
      <c r="F16" s="34"/>
      <c r="G16" s="21" t="s">
        <v>13</v>
      </c>
    </row>
    <row r="17" spans="1:7" customHeight="1" ht="15">
      <c r="A17" s="49" t="s">
        <v>14</v>
      </c>
      <c r="B17" s="50" t="s">
        <v>15</v>
      </c>
      <c r="C17" s="50"/>
      <c r="D17" s="47" t="s">
        <v>10</v>
      </c>
      <c r="E17" s="47"/>
      <c r="F17" s="47"/>
      <c r="G17" s="51" t="s">
        <v>11</v>
      </c>
    </row>
    <row r="18" spans="1:7" customHeight="1" ht="15">
      <c r="A18" s="32" t="s">
        <v>16</v>
      </c>
      <c r="B18" s="32"/>
      <c r="C18" s="32"/>
      <c r="D18" s="35" t="s">
        <v>17</v>
      </c>
      <c r="E18" s="35"/>
      <c r="F18" s="22"/>
      <c r="G18" s="21" t="s">
        <v>13</v>
      </c>
    </row>
    <row r="19" spans="1:7" customHeight="1" ht="43.5">
      <c r="A19" s="52" t="s">
        <v>18</v>
      </c>
      <c r="B19" s="53" t="s">
        <v>19</v>
      </c>
      <c r="C19" s="53" t="s">
        <v>20</v>
      </c>
      <c r="D19" s="53" t="s">
        <v>21</v>
      </c>
      <c r="E19" s="54" t="s">
        <v>22</v>
      </c>
      <c r="F19" s="54"/>
      <c r="G19" s="53" t="s">
        <v>23</v>
      </c>
    </row>
    <row r="20" spans="1:7" customHeight="1" ht="52.5">
      <c r="B20" s="23" t="s">
        <v>16</v>
      </c>
      <c r="C20" s="20" t="s">
        <v>24</v>
      </c>
      <c r="D20" s="22" t="s">
        <v>25</v>
      </c>
      <c r="E20" s="32" t="s">
        <v>26</v>
      </c>
      <c r="F20" s="32"/>
      <c r="G20" s="20" t="s">
        <v>27</v>
      </c>
    </row>
    <row r="21" spans="1:7" customHeight="1" ht="15.75">
      <c r="A21" s="2" t="s">
        <v>28</v>
      </c>
      <c r="B21" s="33" t="s">
        <v>29</v>
      </c>
      <c r="C21" s="33"/>
      <c r="D21" s="33"/>
      <c r="E21" s="33"/>
      <c r="F21" s="33"/>
      <c r="G21" s="33"/>
    </row>
    <row r="22" spans="1:7" customHeight="1" ht="45.75">
      <c r="A22" s="2" t="s">
        <v>30</v>
      </c>
      <c r="B22" s="33" t="s">
        <v>31</v>
      </c>
      <c r="C22" s="33"/>
      <c r="D22" s="33"/>
      <c r="E22" s="33"/>
      <c r="F22" s="33"/>
      <c r="G22" s="33"/>
    </row>
    <row r="23" spans="1:7" customHeight="1" ht="15.75">
      <c r="A23" s="2" t="s">
        <v>32</v>
      </c>
      <c r="B23" s="27" t="s">
        <v>33</v>
      </c>
      <c r="C23" s="27"/>
      <c r="D23" s="27"/>
      <c r="E23" s="27"/>
      <c r="F23" s="27"/>
      <c r="G23" s="27"/>
    </row>
    <row r="24" spans="1:7" customHeight="1" ht="15.75">
      <c r="A24" s="3"/>
    </row>
    <row r="25" spans="1:7" customHeight="1" ht="31.5">
      <c r="A25" s="7" t="s">
        <v>34</v>
      </c>
      <c r="B25" s="37" t="s">
        <v>35</v>
      </c>
      <c r="C25" s="37"/>
      <c r="D25" s="37"/>
      <c r="E25" s="37"/>
      <c r="F25" s="37"/>
      <c r="G25" s="37"/>
    </row>
    <row r="26" spans="1:7" customHeight="1" ht="28.5">
      <c r="A26" s="7">
        <v>1</v>
      </c>
      <c r="B26" s="38" t="s">
        <v>36</v>
      </c>
      <c r="C26" s="39"/>
      <c r="D26" s="39"/>
      <c r="E26" s="39"/>
      <c r="F26" s="39"/>
      <c r="G26" s="40"/>
    </row>
    <row r="27" spans="1:7" customHeight="1" ht="27">
      <c r="A27" s="7">
        <v>2</v>
      </c>
      <c r="B27" s="38" t="s">
        <v>37</v>
      </c>
      <c r="C27" s="39"/>
      <c r="D27" s="39"/>
      <c r="E27" s="39"/>
      <c r="F27" s="39"/>
      <c r="G27" s="40"/>
    </row>
    <row r="28" spans="1:7" customHeight="1" ht="15.75">
      <c r="A28" s="3"/>
    </row>
    <row r="29" spans="1:7" customHeight="1" ht="15.75">
      <c r="A29" s="12" t="s">
        <v>38</v>
      </c>
      <c r="B29" s="26" t="s">
        <v>39</v>
      </c>
      <c r="C29" s="26"/>
      <c r="D29" s="26"/>
      <c r="E29" s="26"/>
      <c r="F29" s="26"/>
      <c r="G29" s="26"/>
    </row>
    <row r="30" spans="1:7" customHeight="1" ht="15.75">
      <c r="A30" s="2" t="s">
        <v>40</v>
      </c>
      <c r="B30" s="27" t="s">
        <v>41</v>
      </c>
      <c r="C30" s="27"/>
      <c r="D30" s="27"/>
      <c r="E30" s="27"/>
      <c r="F30" s="27"/>
      <c r="G30" s="27"/>
    </row>
    <row r="31" spans="1:7" customHeight="1" ht="15.75">
      <c r="A31" s="2"/>
      <c r="B31" s="11"/>
      <c r="C31" s="11"/>
      <c r="D31" s="11"/>
      <c r="E31" s="11"/>
      <c r="F31" s="11"/>
      <c r="G31" s="11"/>
    </row>
    <row r="32" spans="1:7" customHeight="1" ht="31.5">
      <c r="A32" s="7" t="s">
        <v>34</v>
      </c>
      <c r="B32" s="37" t="s">
        <v>42</v>
      </c>
      <c r="C32" s="37"/>
      <c r="D32" s="37"/>
      <c r="E32" s="37"/>
      <c r="F32" s="37"/>
      <c r="G32" s="37"/>
    </row>
    <row r="33" spans="1:7" customHeight="1" ht="15.75">
      <c r="A33" s="7">
        <v>1</v>
      </c>
      <c r="B33" s="37" t="s">
        <v>43</v>
      </c>
      <c r="C33" s="37"/>
      <c r="D33" s="37"/>
      <c r="E33" s="37"/>
      <c r="F33" s="37"/>
      <c r="G33" s="37"/>
    </row>
    <row r="34" spans="1:7" customHeight="1" ht="15.75">
      <c r="A34" s="2"/>
      <c r="B34" s="11"/>
      <c r="C34" s="11"/>
      <c r="D34" s="11"/>
      <c r="E34" s="11"/>
      <c r="F34" s="11"/>
      <c r="G34" s="11"/>
    </row>
    <row r="35" spans="1:7" customHeight="1" ht="15.75">
      <c r="A35" s="2" t="s">
        <v>44</v>
      </c>
      <c r="B35" s="13" t="s">
        <v>45</v>
      </c>
      <c r="C35" s="11"/>
      <c r="D35" s="11"/>
      <c r="E35" s="11"/>
      <c r="F35" s="11"/>
      <c r="G35" s="11"/>
    </row>
    <row r="36" spans="1:7" customHeight="1" ht="15.75">
      <c r="A36" s="3"/>
      <c r="B36" s="4" t="s">
        <v>46</v>
      </c>
    </row>
    <row r="37" spans="1:7" customHeight="1" ht="31.5">
      <c r="A37" s="7" t="s">
        <v>34</v>
      </c>
      <c r="B37" s="7" t="s">
        <v>45</v>
      </c>
      <c r="C37" s="7" t="s">
        <v>47</v>
      </c>
      <c r="D37" s="7" t="s">
        <v>48</v>
      </c>
      <c r="E37" s="7" t="s">
        <v>49</v>
      </c>
    </row>
    <row r="38" spans="1:7" customHeight="1" ht="15.75">
      <c r="A38" s="7">
        <v>1</v>
      </c>
      <c r="B38" s="7">
        <v>2</v>
      </c>
      <c r="C38" s="7">
        <v>3</v>
      </c>
      <c r="D38" s="7">
        <v>4</v>
      </c>
      <c r="E38" s="7">
        <v>5</v>
      </c>
    </row>
    <row r="39" spans="1:7" customHeight="1" ht="51">
      <c r="A39" s="7">
        <v>1</v>
      </c>
      <c r="B39" s="16" t="s">
        <v>50</v>
      </c>
      <c r="C39" s="24">
        <f>SUM(C47)</f>
        <v>6242148</v>
      </c>
      <c r="D39" s="24">
        <f>SUM(D46)</f>
        <v>0</v>
      </c>
      <c r="E39" s="24">
        <f>SUM(C39:D39)</f>
        <v>6242148</v>
      </c>
    </row>
    <row r="40" spans="1:7" customHeight="1" ht="15">
      <c r="A40" s="36" t="s">
        <v>49</v>
      </c>
      <c r="B40" s="36"/>
      <c r="C40" s="24">
        <f>SUM(C39)</f>
        <v>6242148</v>
      </c>
      <c r="D40" s="24">
        <f>SUM(D39)</f>
        <v>0</v>
      </c>
      <c r="E40" s="24">
        <f>SUM(E39)</f>
        <v>6242148</v>
      </c>
    </row>
    <row r="41" spans="1:7" customHeight="1" ht="15.75">
      <c r="A41" s="3"/>
    </row>
    <row r="42" spans="1:7" customHeight="1" ht="15.75">
      <c r="A42" s="41" t="s">
        <v>51</v>
      </c>
      <c r="B42" s="27" t="s">
        <v>52</v>
      </c>
      <c r="C42" s="27"/>
      <c r="D42" s="27"/>
      <c r="E42" s="27"/>
      <c r="F42" s="27"/>
      <c r="G42" s="27"/>
    </row>
    <row r="43" spans="1:7" customHeight="1" ht="15.75">
      <c r="A43" s="41"/>
      <c r="B43" s="1" t="s">
        <v>53</v>
      </c>
    </row>
    <row r="44" spans="1:7" customHeight="1" ht="31.5">
      <c r="A44" s="7" t="s">
        <v>34</v>
      </c>
      <c r="B44" s="7" t="s">
        <v>54</v>
      </c>
      <c r="C44" s="7" t="s">
        <v>47</v>
      </c>
      <c r="D44" s="7" t="s">
        <v>48</v>
      </c>
      <c r="E44" s="7" t="s">
        <v>49</v>
      </c>
    </row>
    <row r="45" spans="1:7" customHeight="1" ht="15.75">
      <c r="A45" s="7">
        <v>1</v>
      </c>
      <c r="B45" s="7">
        <v>2</v>
      </c>
      <c r="C45" s="7">
        <v>3</v>
      </c>
      <c r="D45" s="7">
        <v>4</v>
      </c>
      <c r="E45" s="7">
        <v>5</v>
      </c>
    </row>
    <row r="46" spans="1:7" customHeight="1" ht="78.75">
      <c r="A46" s="7">
        <v>1</v>
      </c>
      <c r="B46" s="18" t="s">
        <v>55</v>
      </c>
      <c r="C46" s="24">
        <f>SUM(G59+G60+G61)</f>
        <v>6242148</v>
      </c>
      <c r="D46" s="24">
        <v>0.0</v>
      </c>
      <c r="E46" s="24">
        <f>SUM(C46:D46)</f>
        <v>6242148</v>
      </c>
    </row>
    <row r="47" spans="1:7" customHeight="1" ht="15">
      <c r="A47" s="36" t="s">
        <v>49</v>
      </c>
      <c r="B47" s="36"/>
      <c r="C47" s="24">
        <f>SUM(C46)</f>
        <v>6242148</v>
      </c>
      <c r="D47" s="24">
        <f>SUM(D46)</f>
        <v>0</v>
      </c>
      <c r="E47" s="24">
        <f>SUM(E46)</f>
        <v>6242148</v>
      </c>
    </row>
    <row r="48" spans="1:7" customHeight="1" ht="15.75">
      <c r="A48" s="3"/>
    </row>
    <row r="49" spans="1:7" customHeight="1" ht="15.75">
      <c r="A49" s="2" t="s">
        <v>56</v>
      </c>
      <c r="B49" s="27" t="s">
        <v>57</v>
      </c>
      <c r="C49" s="27"/>
      <c r="D49" s="27"/>
      <c r="E49" s="27"/>
      <c r="F49" s="27"/>
      <c r="G49" s="27"/>
    </row>
    <row r="50" spans="1:7" customHeight="1" ht="15.75">
      <c r="A50" s="3"/>
    </row>
    <row r="51" spans="1:7" customHeight="1" ht="46.5">
      <c r="A51" s="7" t="s">
        <v>34</v>
      </c>
      <c r="B51" s="7" t="s">
        <v>58</v>
      </c>
      <c r="C51" s="7" t="s">
        <v>59</v>
      </c>
      <c r="D51" s="7" t="s">
        <v>60</v>
      </c>
      <c r="E51" s="7" t="s">
        <v>47</v>
      </c>
      <c r="F51" s="7" t="s">
        <v>48</v>
      </c>
      <c r="G51" s="7" t="s">
        <v>49</v>
      </c>
    </row>
    <row r="52" spans="1:7" customHeight="1" ht="15.7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</row>
    <row r="53" spans="1:7" customHeight="1" ht="15.75">
      <c r="A53" s="7">
        <v>1</v>
      </c>
      <c r="B53" s="8" t="s">
        <v>61</v>
      </c>
      <c r="C53" s="7"/>
      <c r="D53" s="7"/>
      <c r="E53" s="7"/>
      <c r="F53" s="7"/>
      <c r="G53" s="7"/>
    </row>
    <row r="54" spans="1:7" customHeight="1" ht="15.75">
      <c r="A54" s="7"/>
      <c r="B54" s="18" t="s">
        <v>62</v>
      </c>
      <c r="C54" s="17" t="s">
        <v>63</v>
      </c>
      <c r="D54" s="17" t="s">
        <v>64</v>
      </c>
      <c r="E54" s="17">
        <v>1</v>
      </c>
      <c r="F54" s="17"/>
      <c r="G54" s="17">
        <v>1</v>
      </c>
    </row>
    <row r="55" spans="1:7" customHeight="1" ht="15.75">
      <c r="A55" s="7"/>
      <c r="B55" s="18" t="s">
        <v>65</v>
      </c>
      <c r="C55" s="17" t="s">
        <v>66</v>
      </c>
      <c r="D55" s="17" t="s">
        <v>67</v>
      </c>
      <c r="E55" s="19">
        <v>181</v>
      </c>
      <c r="F55" s="19"/>
      <c r="G55" s="19">
        <f>SUM(E55:E55)</f>
        <v>181</v>
      </c>
    </row>
    <row r="56" spans="1:7" customHeight="1" ht="33.75">
      <c r="A56" s="7"/>
      <c r="B56" s="18" t="s">
        <v>68</v>
      </c>
      <c r="C56" s="17" t="s">
        <v>69</v>
      </c>
      <c r="D56" s="17" t="s">
        <v>67</v>
      </c>
      <c r="E56" s="19">
        <v>27</v>
      </c>
      <c r="F56" s="19"/>
      <c r="G56" s="19">
        <f>SUM(E56:E56)</f>
        <v>27</v>
      </c>
    </row>
    <row r="57" spans="1:7" customHeight="1" ht="45">
      <c r="A57" s="7"/>
      <c r="B57" s="18" t="s">
        <v>70</v>
      </c>
      <c r="C57" s="17" t="s">
        <v>66</v>
      </c>
      <c r="D57" s="17" t="s">
        <v>67</v>
      </c>
      <c r="E57" s="19">
        <v>99</v>
      </c>
      <c r="F57" s="19"/>
      <c r="G57" s="19">
        <f>SUM(E57:E57)</f>
        <v>99</v>
      </c>
    </row>
    <row r="58" spans="1:7" customHeight="1" ht="22.5">
      <c r="A58" s="7"/>
      <c r="B58" s="18" t="s">
        <v>71</v>
      </c>
      <c r="C58" s="17" t="s">
        <v>72</v>
      </c>
      <c r="D58" s="17" t="s">
        <v>64</v>
      </c>
      <c r="E58" s="25">
        <v>112</v>
      </c>
      <c r="F58" s="25"/>
      <c r="G58" s="25">
        <f>SUM(E58:E58)</f>
        <v>112</v>
      </c>
    </row>
    <row r="59" spans="1:7" customHeight="1" ht="22.5">
      <c r="A59" s="7"/>
      <c r="B59" s="18" t="s">
        <v>73</v>
      </c>
      <c r="C59" s="17" t="s">
        <v>74</v>
      </c>
      <c r="D59" s="17" t="s">
        <v>75</v>
      </c>
      <c r="E59" s="24">
        <v>5273970.39</v>
      </c>
      <c r="F59" s="24"/>
      <c r="G59" s="24">
        <f>SUM(E59:E59)</f>
        <v>5273970.39</v>
      </c>
    </row>
    <row r="60" spans="1:7" customHeight="1" ht="24">
      <c r="A60" s="7"/>
      <c r="B60" s="18" t="s">
        <v>76</v>
      </c>
      <c r="C60" s="17" t="s">
        <v>74</v>
      </c>
      <c r="D60" s="17" t="s">
        <v>75</v>
      </c>
      <c r="E60" s="55">
        <v>941177.61</v>
      </c>
      <c r="F60" s="56"/>
      <c r="G60" s="55">
        <f>SUM(E60:E60)</f>
        <v>941177.61</v>
      </c>
    </row>
    <row r="61" spans="1:7" customHeight="1" ht="24">
      <c r="A61" s="7"/>
      <c r="B61" s="18" t="s">
        <v>77</v>
      </c>
      <c r="C61" s="17" t="s">
        <v>74</v>
      </c>
      <c r="D61" s="17" t="s">
        <v>75</v>
      </c>
      <c r="E61" s="55">
        <v>27000</v>
      </c>
      <c r="F61" s="56"/>
      <c r="G61" s="55">
        <f>SUM(E61:E61)</f>
        <v>27000</v>
      </c>
    </row>
    <row r="62" spans="1:7" customHeight="1" ht="15.75">
      <c r="A62" s="7">
        <v>2</v>
      </c>
      <c r="B62" s="8" t="s">
        <v>78</v>
      </c>
      <c r="C62" s="17"/>
      <c r="D62" s="17"/>
      <c r="E62" s="17"/>
      <c r="F62" s="17"/>
      <c r="G62" s="24"/>
    </row>
    <row r="63" spans="1:7" customHeight="1" ht="22.5">
      <c r="A63" s="7"/>
      <c r="B63" s="18" t="s">
        <v>79</v>
      </c>
      <c r="C63" s="17" t="s">
        <v>80</v>
      </c>
      <c r="D63" s="17" t="s">
        <v>64</v>
      </c>
      <c r="E63" s="19">
        <v>22.4</v>
      </c>
      <c r="F63" s="19"/>
      <c r="G63" s="19">
        <f>SUM(E63:E63)</f>
        <v>22.4</v>
      </c>
    </row>
    <row r="64" spans="1:7" customHeight="1" ht="15.75">
      <c r="A64" s="7"/>
      <c r="B64" s="18" t="s">
        <v>81</v>
      </c>
      <c r="C64" s="17" t="s">
        <v>80</v>
      </c>
      <c r="D64" s="17" t="s">
        <v>64</v>
      </c>
      <c r="E64" s="19">
        <v>112</v>
      </c>
      <c r="F64" s="19"/>
      <c r="G64" s="19">
        <f>SUM(E64:E64)</f>
        <v>112</v>
      </c>
    </row>
    <row r="65" spans="1:7" customHeight="1" ht="22.5">
      <c r="A65" s="7"/>
      <c r="B65" s="18" t="s">
        <v>82</v>
      </c>
      <c r="C65" s="17" t="s">
        <v>83</v>
      </c>
      <c r="D65" s="17" t="s">
        <v>84</v>
      </c>
      <c r="E65" s="19">
        <v>800</v>
      </c>
      <c r="F65" s="19"/>
      <c r="G65" s="19">
        <f>SUM(E65:E65)</f>
        <v>800</v>
      </c>
    </row>
    <row r="66" spans="1:7" customHeight="1" ht="26.25">
      <c r="A66" s="7"/>
      <c r="B66" s="18" t="s">
        <v>85</v>
      </c>
      <c r="C66" s="17" t="s">
        <v>80</v>
      </c>
      <c r="D66" s="17" t="s">
        <v>86</v>
      </c>
      <c r="E66" s="19">
        <v>8.5</v>
      </c>
      <c r="F66" s="19"/>
      <c r="G66" s="19">
        <f>SUM(E66:E66)</f>
        <v>8.5</v>
      </c>
    </row>
    <row r="67" spans="1:7" customHeight="1" ht="22.5">
      <c r="A67" s="8"/>
      <c r="B67" s="18" t="s">
        <v>87</v>
      </c>
      <c r="C67" s="17" t="s">
        <v>88</v>
      </c>
      <c r="D67" s="17" t="s">
        <v>64</v>
      </c>
      <c r="E67" s="19">
        <v>40</v>
      </c>
      <c r="F67" s="19"/>
      <c r="G67" s="19">
        <f>SUM(E67:E67)</f>
        <v>40</v>
      </c>
    </row>
    <row r="68" spans="1:7" customHeight="1" ht="15.75">
      <c r="A68" s="7">
        <v>3</v>
      </c>
      <c r="B68" s="8" t="s">
        <v>89</v>
      </c>
      <c r="C68" s="17"/>
      <c r="D68" s="17"/>
      <c r="E68" s="19"/>
      <c r="F68" s="19"/>
      <c r="G68" s="19"/>
    </row>
    <row r="69" spans="1:7" customHeight="1" ht="22.5">
      <c r="A69" s="7"/>
      <c r="B69" s="18" t="s">
        <v>90</v>
      </c>
      <c r="C69" s="17" t="s">
        <v>74</v>
      </c>
      <c r="D69" s="17" t="s">
        <v>91</v>
      </c>
      <c r="E69" s="19">
        <f>SUM(E60/E65)</f>
        <v>1176.4720125</v>
      </c>
      <c r="F69" s="19"/>
      <c r="G69" s="19">
        <f>SUM(E69:E69)</f>
        <v>1176.4720125</v>
      </c>
    </row>
    <row r="70" spans="1:7" customHeight="1" ht="15.75">
      <c r="A70" s="7">
        <v>4</v>
      </c>
      <c r="B70" s="8" t="s">
        <v>92</v>
      </c>
      <c r="C70" s="17"/>
      <c r="D70" s="17"/>
      <c r="E70" s="19"/>
      <c r="F70" s="19"/>
      <c r="G70" s="19"/>
    </row>
    <row r="71" spans="1:7" customHeight="1" ht="22.5">
      <c r="A71" s="7"/>
      <c r="B71" s="18" t="s">
        <v>93</v>
      </c>
      <c r="C71" s="17" t="s">
        <v>88</v>
      </c>
      <c r="D71" s="17" t="s">
        <v>91</v>
      </c>
      <c r="E71" s="19">
        <v>41</v>
      </c>
      <c r="F71" s="19"/>
      <c r="G71" s="19">
        <f>SUM(E71:E71)</f>
        <v>41</v>
      </c>
    </row>
    <row r="72" spans="1:7" customHeight="1" ht="15.75">
      <c r="A72" s="8"/>
      <c r="B72" s="18" t="s">
        <v>94</v>
      </c>
      <c r="C72" s="17" t="s">
        <v>95</v>
      </c>
      <c r="D72" s="17" t="s">
        <v>64</v>
      </c>
      <c r="E72" s="19">
        <v>16.5</v>
      </c>
      <c r="F72" s="19"/>
      <c r="G72" s="19">
        <f>SUM(E72:E72)</f>
        <v>16.5</v>
      </c>
    </row>
    <row r="73" spans="1:7" customHeight="1" ht="15.75">
      <c r="A73" s="3"/>
    </row>
    <row r="74" spans="1:7" customHeight="1" ht="15.75">
      <c r="A74" s="27" t="s">
        <v>96</v>
      </c>
      <c r="B74" s="27"/>
      <c r="C74" s="27"/>
      <c r="D74" s="1"/>
    </row>
    <row r="75" spans="1:7" customHeight="1" ht="19.5">
      <c r="A75" s="27"/>
      <c r="B75" s="27"/>
      <c r="C75" s="27"/>
      <c r="D75" s="10"/>
      <c r="E75" s="9"/>
      <c r="F75" s="42" t="s">
        <v>97</v>
      </c>
      <c r="G75" s="42"/>
    </row>
    <row r="76" spans="1:7" customHeight="1" ht="15.75">
      <c r="A76" s="5"/>
      <c r="B76" s="2"/>
      <c r="D76" s="6" t="s">
        <v>98</v>
      </c>
      <c r="F76" s="32" t="s">
        <v>99</v>
      </c>
      <c r="G76" s="32"/>
    </row>
    <row r="77" spans="1:7" customHeight="1" ht="15.75">
      <c r="A77" s="27" t="s">
        <v>100</v>
      </c>
      <c r="B77" s="27"/>
      <c r="C77" s="2"/>
      <c r="D77" s="2"/>
    </row>
    <row r="78" spans="1:7" customHeight="1" ht="15.75">
      <c r="A78" s="13" t="s">
        <v>101</v>
      </c>
      <c r="B78" s="11"/>
      <c r="C78" s="2"/>
      <c r="D78" s="2"/>
    </row>
    <row r="79" spans="1:7" customHeight="1" ht="32.25">
      <c r="A79" s="27" t="s">
        <v>102</v>
      </c>
      <c r="B79" s="27"/>
      <c r="C79" s="27"/>
      <c r="D79" s="10"/>
      <c r="E79" s="9"/>
      <c r="F79" s="42" t="s">
        <v>103</v>
      </c>
      <c r="G79" s="42"/>
    </row>
    <row r="80" spans="1:7" customHeight="1" ht="15.75">
      <c r="A80" s="1"/>
      <c r="B80" s="2"/>
      <c r="C80" s="2"/>
      <c r="D80" s="6" t="s">
        <v>98</v>
      </c>
      <c r="F80" s="32" t="s">
        <v>99</v>
      </c>
      <c r="G80" s="32"/>
    </row>
    <row r="81" spans="1:7" customHeight="1" ht="15">
      <c r="A81" s="14" t="s">
        <v>104</v>
      </c>
    </row>
    <row r="82" spans="1:7" customHeight="1" ht="15">
      <c r="A82" s="15" t="s">
        <v>105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80:G80"/>
    <mergeCell ref="B49:G49"/>
    <mergeCell ref="A74:C75"/>
    <mergeCell ref="F75:G75"/>
    <mergeCell ref="F76:G76"/>
    <mergeCell ref="A77:B77"/>
    <mergeCell ref="A79:C79"/>
    <mergeCell ref="F79:G79"/>
    <mergeCell ref="B32:G32"/>
    <mergeCell ref="B33:G33"/>
    <mergeCell ref="A40:B40"/>
    <mergeCell ref="A42:A43"/>
    <mergeCell ref="B42:G42"/>
    <mergeCell ref="D18:E18"/>
    <mergeCell ref="E19:F19"/>
    <mergeCell ref="E20:F20"/>
    <mergeCell ref="A47:B47"/>
    <mergeCell ref="B23:G23"/>
    <mergeCell ref="B25:G25"/>
    <mergeCell ref="B26:G26"/>
    <mergeCell ref="B27:G27"/>
    <mergeCell ref="B29:G29"/>
    <mergeCell ref="B30:G30"/>
    <mergeCell ref="B21:G21"/>
    <mergeCell ref="B22:G22"/>
    <mergeCell ref="A12:G12"/>
    <mergeCell ref="B15:C15"/>
    <mergeCell ref="D15:F15"/>
    <mergeCell ref="A16:C16"/>
    <mergeCell ref="D16:F16"/>
    <mergeCell ref="B17:C17"/>
    <mergeCell ref="D17:F17"/>
    <mergeCell ref="A18:C18"/>
    <mergeCell ref="E8:G8"/>
    <mergeCell ref="A11:G11"/>
    <mergeCell ref="F1:G3"/>
    <mergeCell ref="E5:G5"/>
    <mergeCell ref="E6:G6"/>
    <mergeCell ref="E7:G7"/>
  </mergeCells>
  <printOptions gridLines="false" gridLinesSet="true"/>
  <pageMargins left="0.59055118110236" right="0.2755905511811" top="0.2755905511811" bottom="0.2755905511811" header="0.31496062992126" footer="0.31496062992126"/>
  <pageSetup paperSize="9" orientation="landscape" scale="90" fitToHeight="3" fitToWidth="1"/>
  <headerFooter differentOddEven="false" differentFirst="false" scaleWithDoc="true" alignWithMargins="true">
    <oddHeader/>
    <oddFooter/>
    <evenHeader/>
    <evenFooter/>
    <firstHeader/>
    <firstFooter/>
  </headerFooter>
  <rowBreaks count="2" manualBreakCount="2">
    <brk id="29" man="1"/>
    <brk id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паспорт на 2021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dcterms:created xsi:type="dcterms:W3CDTF">2018-12-28T10:43:53+02:00</dcterms:created>
  <dcterms:modified xsi:type="dcterms:W3CDTF">2022-01-04T11:24:57+02:00</dcterms:modified>
  <dc:title>Untitled Spreadsheet</dc:title>
  <dc:description/>
  <dc:subject/>
  <cp:keywords/>
  <cp:category/>
</cp:coreProperties>
</file>